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Fiona.Mino\Downloads\"/>
    </mc:Choice>
  </mc:AlternateContent>
  <xr:revisionPtr revIDLastSave="0" documentId="8_{7599FE4B-8A30-4F12-9B73-91E6852BF3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Sheet1!$A$1:$AL$56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3" i="1" l="1"/>
  <c r="AL4" i="1"/>
  <c r="AL5" i="1"/>
  <c r="AL6" i="1"/>
  <c r="AL7" i="1"/>
  <c r="AL8" i="1"/>
  <c r="AL9" i="1"/>
  <c r="AL10" i="1"/>
  <c r="AL11" i="1"/>
  <c r="AL12" i="1"/>
  <c r="AL13" i="1"/>
  <c r="AL14" i="1"/>
  <c r="AL15" i="1"/>
  <c r="AL16" i="1"/>
  <c r="AL17" i="1"/>
  <c r="AL18" i="1"/>
  <c r="AL19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E62" i="1"/>
  <c r="F62" i="1"/>
  <c r="G62" i="1"/>
  <c r="H62" i="1"/>
  <c r="I62" i="1"/>
  <c r="J62" i="1"/>
  <c r="K62" i="1"/>
  <c r="L62" i="1"/>
  <c r="M62" i="1"/>
  <c r="N62" i="1"/>
  <c r="O62" i="1"/>
  <c r="P62" i="1"/>
  <c r="Q62" i="1"/>
  <c r="R62" i="1"/>
  <c r="S62" i="1"/>
  <c r="T62" i="1"/>
  <c r="U62" i="1"/>
  <c r="V62" i="1"/>
  <c r="W62" i="1"/>
  <c r="X62" i="1"/>
  <c r="Y62" i="1"/>
  <c r="Z62" i="1"/>
  <c r="AA62" i="1"/>
  <c r="AB62" i="1"/>
  <c r="AC62" i="1"/>
  <c r="AD62" i="1"/>
  <c r="AE62" i="1"/>
  <c r="AF62" i="1"/>
  <c r="AG62" i="1"/>
  <c r="AH62" i="1"/>
  <c r="AI62" i="1"/>
  <c r="AJ62" i="1"/>
  <c r="AK62" i="1"/>
  <c r="D62" i="1" l="1"/>
  <c r="AL62" i="1" s="1"/>
  <c r="AL2" i="1" l="1"/>
</calcChain>
</file>

<file path=xl/sharedStrings.xml><?xml version="1.0" encoding="utf-8"?>
<sst xmlns="http://schemas.openxmlformats.org/spreadsheetml/2006/main" count="160" uniqueCount="160">
  <si>
    <t>Nr.</t>
  </si>
  <si>
    <t>Divjakë-Karavasta</t>
  </si>
  <si>
    <t>Bunë-Velipojë</t>
  </si>
  <si>
    <t>Liqeni i Shkodrës</t>
  </si>
  <si>
    <t>Kune-Vain</t>
  </si>
  <si>
    <t>Patok</t>
  </si>
  <si>
    <t>Sektor Rinia-Lalëz</t>
  </si>
  <si>
    <t>Shëna-Vlash</t>
  </si>
  <si>
    <t>Karpen</t>
  </si>
  <si>
    <t>Fierza</t>
  </si>
  <si>
    <t>Semani</t>
  </si>
  <si>
    <t>Thana</t>
  </si>
  <si>
    <t>Roskovec</t>
  </si>
  <si>
    <t>Liqenet e Belshit</t>
  </si>
  <si>
    <t>Liqeni i Banjës</t>
  </si>
  <si>
    <t>Vjosë-Narta</t>
  </si>
  <si>
    <t>Orikumi</t>
  </si>
  <si>
    <t>Butrinti</t>
  </si>
  <si>
    <t>Ohri</t>
  </si>
  <si>
    <t>Prespa e Madhe</t>
  </si>
  <si>
    <t>Prespa e Vogël</t>
  </si>
  <si>
    <t>Vau i Dejës</t>
  </si>
  <si>
    <t>Liqeni i Tiranës</t>
  </si>
  <si>
    <t>Liqeni i Farkës</t>
  </si>
  <si>
    <t>Syri i kaltër</t>
  </si>
  <si>
    <t>Liqeni i Ulzës</t>
  </si>
  <si>
    <t>Liqeni i Tapizes</t>
  </si>
  <si>
    <t>Rez. i Gjancit</t>
  </si>
  <si>
    <t>Total</t>
  </si>
  <si>
    <t>Gavia arctica</t>
  </si>
  <si>
    <t>Nori gushëzi</t>
  </si>
  <si>
    <t>Tachybaptus ruficollis</t>
  </si>
  <si>
    <t>Kredharaku i vogël</t>
  </si>
  <si>
    <t>Podiceps cristatus</t>
  </si>
  <si>
    <t>Kredharaku i madh</t>
  </si>
  <si>
    <t>Podiceps nigricollis</t>
  </si>
  <si>
    <t>Kredharaku gushëzi</t>
  </si>
  <si>
    <t>Phalacrocorax carbo</t>
  </si>
  <si>
    <t>Karabullaku i madh</t>
  </si>
  <si>
    <t>Microcarbo pygmeus</t>
  </si>
  <si>
    <t>Karabullaku i vogël</t>
  </si>
  <si>
    <t>Pelecanus crispus</t>
  </si>
  <si>
    <t>Pelikani kacurrel</t>
  </si>
  <si>
    <t>Bubulcus ibis</t>
  </si>
  <si>
    <t>Egretta garzetta</t>
  </si>
  <si>
    <t>Çafka e bardhë e vogël</t>
  </si>
  <si>
    <t>Ardea alba</t>
  </si>
  <si>
    <t>Çafka e madhe e bardhë</t>
  </si>
  <si>
    <t>Ardea cinerea</t>
  </si>
  <si>
    <t>Çafka e përhime</t>
  </si>
  <si>
    <t>Platalea leucorodia</t>
  </si>
  <si>
    <t>Çafka sqeplugë</t>
  </si>
  <si>
    <t>Phoenicopterus roseus</t>
  </si>
  <si>
    <t>Lejleku krahëkuq</t>
  </si>
  <si>
    <t>Tadorna tadorna</t>
  </si>
  <si>
    <t>Laroshja</t>
  </si>
  <si>
    <t>Mareca penelope</t>
  </si>
  <si>
    <t>Kryekuqe e madhe</t>
  </si>
  <si>
    <t>Mareca strepera</t>
  </si>
  <si>
    <t>Rosa e përhime</t>
  </si>
  <si>
    <t>Anas crecca</t>
  </si>
  <si>
    <t>Rosa kërre</t>
  </si>
  <si>
    <t>Anas platyrhynchos</t>
  </si>
  <si>
    <t>Kuqla qafëgjelber</t>
  </si>
  <si>
    <t>Anas acuta</t>
  </si>
  <si>
    <t>Rosa bishtgjelë</t>
  </si>
  <si>
    <t>Spatula clypeata</t>
  </si>
  <si>
    <t>Sqepluga</t>
  </si>
  <si>
    <t>Netta rufina</t>
  </si>
  <si>
    <t>Murrcaku</t>
  </si>
  <si>
    <t>Aythya ferina</t>
  </si>
  <si>
    <t>Kryekuqe e mjeme</t>
  </si>
  <si>
    <t>Aythya fuligula</t>
  </si>
  <si>
    <t>Bucephala clangula</t>
  </si>
  <si>
    <t>Rosa me katër sy</t>
  </si>
  <si>
    <t>Mergus serrator</t>
  </si>
  <si>
    <t>Zhytësi i mesëm me çallmë</t>
  </si>
  <si>
    <t>Mergus merganser</t>
  </si>
  <si>
    <t>Zhytësi i mesëm</t>
  </si>
  <si>
    <t>Anatidae spp.</t>
  </si>
  <si>
    <t>Rosa</t>
  </si>
  <si>
    <t>Rallus aquaticus</t>
  </si>
  <si>
    <t>Gjeli i ujit</t>
  </si>
  <si>
    <t>Gallinula chloropus</t>
  </si>
  <si>
    <t>Pulëza e ujit</t>
  </si>
  <si>
    <t>Fulica atra</t>
  </si>
  <si>
    <t>Bajza</t>
  </si>
  <si>
    <t>Vanellus vanellus</t>
  </si>
  <si>
    <t>Giçvilja</t>
  </si>
  <si>
    <t>Recurvirostra avosetta</t>
  </si>
  <si>
    <t>Sqepbiza</t>
  </si>
  <si>
    <t>Charadrius alexandrinus</t>
  </si>
  <si>
    <t>Vraponjësi gushëbardhë</t>
  </si>
  <si>
    <t>Pluvialis apricaria</t>
  </si>
  <si>
    <t>Gjelaci pikalosh ngjyrë ari</t>
  </si>
  <si>
    <t>Pluvialis squatarola</t>
  </si>
  <si>
    <t>Gjelëza pikaloshe</t>
  </si>
  <si>
    <t>Calidris alba</t>
  </si>
  <si>
    <t>Gjelëza tregishtore</t>
  </si>
  <si>
    <t>Calidris minuta</t>
  </si>
  <si>
    <t>Gjelaci i vogël</t>
  </si>
  <si>
    <t>Calidris alpina</t>
  </si>
  <si>
    <t>Gjelëza gushëzezë</t>
  </si>
  <si>
    <t>Calidris spp.</t>
  </si>
  <si>
    <t>Gjelacë</t>
  </si>
  <si>
    <t>Gallinago gallinago</t>
  </si>
  <si>
    <t>Shapka e ujit</t>
  </si>
  <si>
    <t>Numenius arquata</t>
  </si>
  <si>
    <t>Kojliku i madh</t>
  </si>
  <si>
    <t>Tringa erythropus</t>
  </si>
  <si>
    <t>Qyrylyku i murrmë</t>
  </si>
  <si>
    <t>Tringa totanus</t>
  </si>
  <si>
    <t>Qyrylyku këmbëqirizë</t>
  </si>
  <si>
    <t>Tringa nebularia</t>
  </si>
  <si>
    <t>Qyrylyku i madh</t>
  </si>
  <si>
    <t>Tringa ochropus</t>
  </si>
  <si>
    <t>Qyrylyku këmbëpërhimë</t>
  </si>
  <si>
    <t>Actitis hypoleucos</t>
  </si>
  <si>
    <t>Qyrylyku i vogël</t>
  </si>
  <si>
    <t>Chroicocephalus ridibundus</t>
  </si>
  <si>
    <t>Pulëbardha e zakonshme</t>
  </si>
  <si>
    <t>Chroicocephalus genei</t>
  </si>
  <si>
    <t>Pulëbardha rozë</t>
  </si>
  <si>
    <t>Larus canus</t>
  </si>
  <si>
    <t>Pulëbardha e përhime</t>
  </si>
  <si>
    <t>Larus michahellis</t>
  </si>
  <si>
    <t>Pulëbardha këmbëverdhë</t>
  </si>
  <si>
    <t>Hydroprogne caspia</t>
  </si>
  <si>
    <t>Dallëndyshe deti e madhe</t>
  </si>
  <si>
    <t>Thalasseus sandvicensis</t>
  </si>
  <si>
    <t>Sterni dimërak</t>
  </si>
  <si>
    <t>Emertimi shqip</t>
  </si>
  <si>
    <t>Cygnus columbianus</t>
  </si>
  <si>
    <t>Mjelma e vogël</t>
  </si>
  <si>
    <t>Rez. i Kusit</t>
  </si>
  <si>
    <t>Rez. i Bulos</t>
  </si>
  <si>
    <t>TOTAL Aves</t>
  </si>
  <si>
    <t>Rez. i Kasharit</t>
  </si>
  <si>
    <t>Rez. i Paskuqanit</t>
  </si>
  <si>
    <t>Rez. i Kurjanit</t>
  </si>
  <si>
    <t>Rez. i Thumanes</t>
  </si>
  <si>
    <t>TOTAL Shpendë</t>
  </si>
  <si>
    <t>Cygnus olor</t>
  </si>
  <si>
    <t>Mjelma me xhungë</t>
  </si>
  <si>
    <t>Emertimi shkencor</t>
  </si>
  <si>
    <t>Rez. i Shtylles</t>
  </si>
  <si>
    <t>Arenaria interpres</t>
  </si>
  <si>
    <t>Gjelëza laramane</t>
  </si>
  <si>
    <t>Limosa limosa</t>
  </si>
  <si>
    <t>Gjelëza e madhe bishtzezë</t>
  </si>
  <si>
    <t>Gjelëza</t>
  </si>
  <si>
    <t>Gjelëza e madhe</t>
  </si>
  <si>
    <t>Calidris canutus</t>
  </si>
  <si>
    <t>Phalaropus lobatus</t>
  </si>
  <si>
    <t>Gjelëza sqephollë</t>
  </si>
  <si>
    <t>Qyrylykë</t>
  </si>
  <si>
    <t>Pluvialis spp.</t>
  </si>
  <si>
    <t>Tringa spp.</t>
  </si>
  <si>
    <t>Çafka e lopëve</t>
  </si>
  <si>
    <t>Rosa laramane me çafkë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</si>
</sst>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i/>
      <sz val="11"/>
      <color rgb="FF0061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9">
    <xf numFmtId="0" fontId="0" fillId="0" borderId="0" xfId="0"/>
    <xf numFmtId="0" fontId="3" fillId="2" borderId="0" xfId="1" applyFont="1"/>
    <xf numFmtId="0" fontId="3" fillId="2" borderId="1" xfId="1" applyFont="1" applyBorder="1"/>
    <xf numFmtId="49" fontId="3" fillId="2" borderId="1" xfId="1" applyNumberFormat="1" applyFont="1" applyBorder="1"/>
    <xf numFmtId="0" fontId="3" fillId="2" borderId="0" xfId="1" applyFont="1" applyBorder="1"/>
    <xf numFmtId="49" fontId="3" fillId="2" borderId="0" xfId="1" applyNumberFormat="1" applyFont="1" applyBorder="1"/>
    <xf numFmtId="49" fontId="3" fillId="2" borderId="0" xfId="1" applyNumberFormat="1" applyFont="1"/>
    <xf numFmtId="0" fontId="4" fillId="2" borderId="1" xfId="1" applyFont="1" applyBorder="1"/>
    <xf numFmtId="0" fontId="1" fillId="0" borderId="0" xfId="0" applyFont="1"/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62"/>
  <sheetViews>
    <sheetView tabSelected="1" workbookViewId="0">
      <pane xSplit="3" ySplit="1" topLeftCell="D2" activePane="bottomRight" state="frozen"/>
      <selection pane="topRight" activeCell="E1" sqref="E1"/>
      <selection pane="bottomLeft" activeCell="A2" sqref="A2"/>
      <selection pane="bottomRight" activeCell="C4" sqref="C4"/>
    </sheetView>
  </sheetViews>
  <sheetFormatPr defaultRowHeight="15" x14ac:dyDescent="0.25"/>
  <cols>
    <col min="1" max="1" width="3.42578125" bestFit="1" customWidth="1"/>
    <col min="2" max="2" width="23.5703125" bestFit="1" customWidth="1"/>
    <col min="3" max="3" width="26.7109375" bestFit="1" customWidth="1"/>
    <col min="4" max="4" width="18.42578125" bestFit="1" customWidth="1"/>
    <col min="5" max="5" width="15.140625" bestFit="1" customWidth="1"/>
    <col min="6" max="6" width="17.42578125" bestFit="1" customWidth="1"/>
    <col min="7" max="7" width="12" bestFit="1" customWidth="1"/>
    <col min="8" max="8" width="8.140625" bestFit="1" customWidth="1"/>
    <col min="9" max="9" width="18.140625" bestFit="1" customWidth="1"/>
    <col min="10" max="10" width="13.7109375" bestFit="1" customWidth="1"/>
    <col min="11" max="11" width="9.28515625" bestFit="1" customWidth="1"/>
    <col min="12" max="12" width="8" bestFit="1" customWidth="1"/>
    <col min="13" max="13" width="9.42578125" bestFit="1" customWidth="1"/>
    <col min="14" max="14" width="8.42578125" bestFit="1" customWidth="1"/>
    <col min="15" max="15" width="11.28515625" bestFit="1" customWidth="1"/>
    <col min="16" max="16" width="17" bestFit="1" customWidth="1"/>
    <col min="17" max="17" width="15.140625" bestFit="1" customWidth="1"/>
    <col min="18" max="18" width="13.28515625" bestFit="1" customWidth="1"/>
    <col min="19" max="19" width="9.42578125" bestFit="1" customWidth="1"/>
    <col min="20" max="20" width="9.85546875" bestFit="1" customWidth="1"/>
    <col min="21" max="21" width="6.7109375" bestFit="1" customWidth="1"/>
    <col min="22" max="22" width="16.85546875" bestFit="1" customWidth="1"/>
    <col min="23" max="23" width="15.7109375" bestFit="1" customWidth="1"/>
    <col min="24" max="24" width="12.42578125" bestFit="1" customWidth="1"/>
    <col min="25" max="25" width="15.7109375" bestFit="1" customWidth="1"/>
    <col min="26" max="26" width="14.85546875" bestFit="1" customWidth="1"/>
    <col min="27" max="27" width="12.140625" bestFit="1" customWidth="1"/>
    <col min="28" max="28" width="12.5703125" bestFit="1" customWidth="1"/>
    <col min="29" max="29" width="12.42578125" bestFit="1" customWidth="1"/>
    <col min="30" max="30" width="13.85546875" bestFit="1" customWidth="1"/>
    <col min="31" max="31" width="14.7109375" bestFit="1" customWidth="1"/>
    <col min="32" max="32" width="15.7109375" bestFit="1" customWidth="1"/>
    <col min="33" max="33" width="16.85546875" bestFit="1" customWidth="1"/>
    <col min="34" max="34" width="17.42578125" bestFit="1" customWidth="1"/>
    <col min="35" max="35" width="14.7109375" bestFit="1" customWidth="1"/>
    <col min="36" max="36" width="13.85546875" bestFit="1" customWidth="1"/>
    <col min="37" max="37" width="13.85546875" customWidth="1"/>
    <col min="38" max="38" width="7.42578125" bestFit="1" customWidth="1"/>
  </cols>
  <sheetData>
    <row r="1" spans="1:38" x14ac:dyDescent="0.25">
      <c r="A1" s="2" t="s">
        <v>0</v>
      </c>
      <c r="B1" s="2" t="s">
        <v>144</v>
      </c>
      <c r="C1" s="2" t="s">
        <v>131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134</v>
      </c>
      <c r="AB1" s="1" t="s">
        <v>135</v>
      </c>
      <c r="AC1" s="1" t="s">
        <v>24</v>
      </c>
      <c r="AD1" s="1" t="s">
        <v>25</v>
      </c>
      <c r="AE1" s="1" t="s">
        <v>137</v>
      </c>
      <c r="AF1" s="1" t="s">
        <v>26</v>
      </c>
      <c r="AG1" s="1" t="s">
        <v>140</v>
      </c>
      <c r="AH1" s="1" t="s">
        <v>138</v>
      </c>
      <c r="AI1" s="1" t="s">
        <v>139</v>
      </c>
      <c r="AJ1" s="1" t="s">
        <v>27</v>
      </c>
      <c r="AK1" s="1" t="s">
        <v>145</v>
      </c>
      <c r="AL1" s="1" t="s">
        <v>28</v>
      </c>
    </row>
    <row r="2" spans="1:38" x14ac:dyDescent="0.25">
      <c r="A2" s="2">
        <v>1</v>
      </c>
      <c r="B2" s="7" t="s">
        <v>29</v>
      </c>
      <c r="C2" s="2" t="s">
        <v>30</v>
      </c>
      <c r="D2" s="8"/>
      <c r="E2" s="8">
        <v>3</v>
      </c>
      <c r="F2" s="8"/>
      <c r="G2" s="8">
        <v>2</v>
      </c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>
        <v>5</v>
      </c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1">
        <f t="shared" ref="AL2:AL62" si="0">SUM(D2:AK2)</f>
        <v>10</v>
      </c>
    </row>
    <row r="3" spans="1:38" x14ac:dyDescent="0.25">
      <c r="A3" s="2">
        <v>2</v>
      </c>
      <c r="B3" s="7" t="s">
        <v>31</v>
      </c>
      <c r="C3" s="2" t="s">
        <v>32</v>
      </c>
      <c r="D3" s="8">
        <v>3</v>
      </c>
      <c r="E3" s="8">
        <v>3</v>
      </c>
      <c r="F3" s="8">
        <v>52</v>
      </c>
      <c r="G3" s="8">
        <v>33</v>
      </c>
      <c r="H3" s="8"/>
      <c r="I3" s="8">
        <v>2</v>
      </c>
      <c r="J3" s="8"/>
      <c r="K3" s="8"/>
      <c r="L3" s="8">
        <v>41</v>
      </c>
      <c r="M3" s="8">
        <v>55</v>
      </c>
      <c r="N3" s="8">
        <v>98</v>
      </c>
      <c r="O3" s="8"/>
      <c r="P3" s="8">
        <v>29</v>
      </c>
      <c r="Q3" s="8"/>
      <c r="R3" s="8">
        <v>2</v>
      </c>
      <c r="S3" s="8">
        <v>4</v>
      </c>
      <c r="T3" s="8">
        <v>14</v>
      </c>
      <c r="U3" s="8">
        <v>16</v>
      </c>
      <c r="V3" s="8">
        <v>22</v>
      </c>
      <c r="W3" s="8"/>
      <c r="X3" s="8">
        <v>34</v>
      </c>
      <c r="Y3" s="8">
        <v>111</v>
      </c>
      <c r="Z3" s="8">
        <v>1</v>
      </c>
      <c r="AA3" s="8">
        <v>11</v>
      </c>
      <c r="AB3" s="8">
        <v>6</v>
      </c>
      <c r="AC3" s="8">
        <v>19</v>
      </c>
      <c r="AD3" s="8"/>
      <c r="AE3" s="8">
        <v>18</v>
      </c>
      <c r="AF3" s="8">
        <v>7</v>
      </c>
      <c r="AG3" s="8">
        <v>26</v>
      </c>
      <c r="AH3" s="8">
        <v>69</v>
      </c>
      <c r="AI3" s="8">
        <v>18</v>
      </c>
      <c r="AJ3" s="8"/>
      <c r="AK3" s="8"/>
      <c r="AL3" s="1">
        <f t="shared" si="0"/>
        <v>694</v>
      </c>
    </row>
    <row r="4" spans="1:38" x14ac:dyDescent="0.25">
      <c r="A4" s="2">
        <v>3</v>
      </c>
      <c r="B4" s="7" t="s">
        <v>33</v>
      </c>
      <c r="C4" s="2" t="s">
        <v>34</v>
      </c>
      <c r="D4" s="8">
        <v>176</v>
      </c>
      <c r="E4" s="8">
        <v>5</v>
      </c>
      <c r="F4" s="8">
        <v>113</v>
      </c>
      <c r="G4" s="8">
        <v>19</v>
      </c>
      <c r="H4" s="8">
        <v>20</v>
      </c>
      <c r="I4" s="8"/>
      <c r="J4" s="8"/>
      <c r="K4" s="8"/>
      <c r="L4" s="8">
        <v>142</v>
      </c>
      <c r="M4" s="8"/>
      <c r="N4" s="8">
        <v>56</v>
      </c>
      <c r="O4" s="8"/>
      <c r="P4" s="8">
        <v>16</v>
      </c>
      <c r="Q4" s="8">
        <v>12</v>
      </c>
      <c r="R4" s="8">
        <v>28</v>
      </c>
      <c r="S4" s="8">
        <v>8</v>
      </c>
      <c r="T4" s="8">
        <v>43</v>
      </c>
      <c r="U4" s="8">
        <v>376</v>
      </c>
      <c r="V4" s="8">
        <v>67</v>
      </c>
      <c r="W4" s="8"/>
      <c r="X4" s="8"/>
      <c r="Y4" s="8">
        <v>24</v>
      </c>
      <c r="Z4" s="8">
        <v>4</v>
      </c>
      <c r="AA4" s="8">
        <v>1</v>
      </c>
      <c r="AB4" s="8">
        <v>14</v>
      </c>
      <c r="AC4" s="8"/>
      <c r="AD4" s="8">
        <v>27</v>
      </c>
      <c r="AE4" s="8">
        <v>1</v>
      </c>
      <c r="AF4" s="8">
        <v>6</v>
      </c>
      <c r="AG4" s="8">
        <v>1</v>
      </c>
      <c r="AH4" s="8">
        <v>32</v>
      </c>
      <c r="AI4" s="8">
        <v>27</v>
      </c>
      <c r="AJ4" s="8"/>
      <c r="AK4" s="8"/>
      <c r="AL4" s="1">
        <f t="shared" si="0"/>
        <v>1218</v>
      </c>
    </row>
    <row r="5" spans="1:38" x14ac:dyDescent="0.25">
      <c r="A5" s="2">
        <v>4</v>
      </c>
      <c r="B5" s="7" t="s">
        <v>35</v>
      </c>
      <c r="C5" s="2" t="s">
        <v>36</v>
      </c>
      <c r="D5" s="8">
        <v>4</v>
      </c>
      <c r="E5" s="8"/>
      <c r="F5" s="8">
        <v>42</v>
      </c>
      <c r="G5" s="8">
        <v>3</v>
      </c>
      <c r="H5" s="8"/>
      <c r="I5" s="8"/>
      <c r="J5" s="8"/>
      <c r="K5" s="8"/>
      <c r="L5" s="8"/>
      <c r="M5" s="8"/>
      <c r="N5" s="8"/>
      <c r="O5" s="8"/>
      <c r="P5" s="8"/>
      <c r="Q5" s="8"/>
      <c r="R5" s="8">
        <v>29</v>
      </c>
      <c r="S5" s="8"/>
      <c r="T5" s="8">
        <v>432</v>
      </c>
      <c r="U5" s="8">
        <v>139</v>
      </c>
      <c r="V5" s="8">
        <v>1291</v>
      </c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1">
        <f t="shared" si="0"/>
        <v>1940</v>
      </c>
    </row>
    <row r="6" spans="1:38" x14ac:dyDescent="0.25">
      <c r="A6" s="2">
        <v>5</v>
      </c>
      <c r="B6" s="7" t="s">
        <v>37</v>
      </c>
      <c r="C6" s="2" t="s">
        <v>38</v>
      </c>
      <c r="D6" s="8">
        <v>1415</v>
      </c>
      <c r="E6" s="8">
        <v>37</v>
      </c>
      <c r="F6" s="8">
        <v>157</v>
      </c>
      <c r="G6" s="8">
        <v>248</v>
      </c>
      <c r="H6" s="8">
        <v>54</v>
      </c>
      <c r="I6" s="8">
        <v>5</v>
      </c>
      <c r="J6" s="8"/>
      <c r="K6" s="8"/>
      <c r="L6" s="8">
        <v>141</v>
      </c>
      <c r="M6" s="8">
        <v>1</v>
      </c>
      <c r="N6" s="8">
        <v>65</v>
      </c>
      <c r="O6" s="8"/>
      <c r="P6" s="8">
        <v>183</v>
      </c>
      <c r="Q6" s="8">
        <v>21</v>
      </c>
      <c r="R6" s="8">
        <v>1761</v>
      </c>
      <c r="S6" s="8">
        <v>172</v>
      </c>
      <c r="T6" s="8">
        <v>256</v>
      </c>
      <c r="U6" s="8">
        <v>62</v>
      </c>
      <c r="V6" s="8">
        <v>38</v>
      </c>
      <c r="W6" s="8">
        <v>17</v>
      </c>
      <c r="X6" s="8">
        <v>6</v>
      </c>
      <c r="Y6" s="8">
        <v>3</v>
      </c>
      <c r="Z6" s="8"/>
      <c r="AA6" s="8"/>
      <c r="AB6" s="8">
        <v>34</v>
      </c>
      <c r="AC6" s="8"/>
      <c r="AD6" s="8">
        <v>10</v>
      </c>
      <c r="AE6" s="8"/>
      <c r="AF6" s="8">
        <v>1</v>
      </c>
      <c r="AG6" s="8">
        <v>4</v>
      </c>
      <c r="AH6" s="8"/>
      <c r="AI6" s="8">
        <v>89</v>
      </c>
      <c r="AJ6" s="8">
        <v>21</v>
      </c>
      <c r="AK6" s="8"/>
      <c r="AL6" s="1">
        <f t="shared" si="0"/>
        <v>4801</v>
      </c>
    </row>
    <row r="7" spans="1:38" x14ac:dyDescent="0.25">
      <c r="A7" s="2">
        <v>6</v>
      </c>
      <c r="B7" s="7" t="s">
        <v>39</v>
      </c>
      <c r="C7" s="2" t="s">
        <v>40</v>
      </c>
      <c r="D7" s="8">
        <v>2634</v>
      </c>
      <c r="E7" s="8">
        <v>30</v>
      </c>
      <c r="F7" s="8">
        <v>298</v>
      </c>
      <c r="G7" s="8">
        <v>229</v>
      </c>
      <c r="H7" s="8">
        <v>105</v>
      </c>
      <c r="I7" s="8">
        <v>1</v>
      </c>
      <c r="J7" s="8"/>
      <c r="K7" s="8"/>
      <c r="L7" s="8"/>
      <c r="M7" s="8">
        <v>5</v>
      </c>
      <c r="N7" s="8">
        <v>72</v>
      </c>
      <c r="O7" s="8"/>
      <c r="P7" s="8">
        <v>1</v>
      </c>
      <c r="Q7" s="8"/>
      <c r="R7" s="8">
        <v>270</v>
      </c>
      <c r="S7" s="8">
        <v>15</v>
      </c>
      <c r="T7" s="8">
        <v>4</v>
      </c>
      <c r="U7" s="8">
        <v>552</v>
      </c>
      <c r="V7" s="8">
        <v>183</v>
      </c>
      <c r="W7" s="8">
        <v>56</v>
      </c>
      <c r="X7" s="8">
        <v>19</v>
      </c>
      <c r="Y7" s="8">
        <v>428</v>
      </c>
      <c r="Z7" s="8">
        <v>3</v>
      </c>
      <c r="AA7" s="8">
        <v>2</v>
      </c>
      <c r="AB7" s="8"/>
      <c r="AC7" s="8">
        <v>6</v>
      </c>
      <c r="AD7" s="8"/>
      <c r="AE7" s="8"/>
      <c r="AF7" s="8">
        <v>31</v>
      </c>
      <c r="AG7" s="8">
        <v>8</v>
      </c>
      <c r="AH7" s="8">
        <v>29</v>
      </c>
      <c r="AI7" s="8"/>
      <c r="AJ7" s="8"/>
      <c r="AK7" s="8"/>
      <c r="AL7" s="1">
        <f t="shared" si="0"/>
        <v>4981</v>
      </c>
    </row>
    <row r="8" spans="1:38" x14ac:dyDescent="0.25">
      <c r="A8" s="2">
        <v>7</v>
      </c>
      <c r="B8" s="7" t="s">
        <v>41</v>
      </c>
      <c r="C8" s="2" t="s">
        <v>42</v>
      </c>
      <c r="D8" s="8">
        <v>223</v>
      </c>
      <c r="E8" s="8"/>
      <c r="F8" s="8">
        <v>10</v>
      </c>
      <c r="G8" s="8">
        <v>2</v>
      </c>
      <c r="H8" s="8">
        <v>4</v>
      </c>
      <c r="I8" s="8"/>
      <c r="J8" s="8"/>
      <c r="K8" s="8"/>
      <c r="L8" s="8"/>
      <c r="M8" s="8"/>
      <c r="N8" s="8">
        <v>5</v>
      </c>
      <c r="O8" s="8"/>
      <c r="P8" s="8"/>
      <c r="Q8" s="8"/>
      <c r="R8" s="8">
        <v>57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1">
        <f t="shared" si="0"/>
        <v>301</v>
      </c>
    </row>
    <row r="9" spans="1:38" x14ac:dyDescent="0.25">
      <c r="A9" s="2">
        <v>8</v>
      </c>
      <c r="B9" s="7" t="s">
        <v>43</v>
      </c>
      <c r="C9" s="2" t="s">
        <v>158</v>
      </c>
      <c r="D9" s="8">
        <v>45</v>
      </c>
      <c r="E9" s="8"/>
      <c r="F9" s="8">
        <v>37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>
        <v>12</v>
      </c>
      <c r="T9" s="8">
        <v>34</v>
      </c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1">
        <f t="shared" si="0"/>
        <v>128</v>
      </c>
    </row>
    <row r="10" spans="1:38" x14ac:dyDescent="0.25">
      <c r="A10" s="2">
        <v>9</v>
      </c>
      <c r="B10" s="7" t="s">
        <v>44</v>
      </c>
      <c r="C10" s="2" t="s">
        <v>45</v>
      </c>
      <c r="D10" s="8">
        <v>399</v>
      </c>
      <c r="E10" s="8">
        <v>4</v>
      </c>
      <c r="F10" s="8">
        <v>79</v>
      </c>
      <c r="G10" s="8">
        <v>138</v>
      </c>
      <c r="H10" s="8">
        <v>3</v>
      </c>
      <c r="I10" s="8">
        <v>6</v>
      </c>
      <c r="J10" s="8"/>
      <c r="K10" s="8"/>
      <c r="L10" s="8"/>
      <c r="M10" s="8">
        <v>3</v>
      </c>
      <c r="N10" s="8">
        <v>132</v>
      </c>
      <c r="O10" s="8"/>
      <c r="P10" s="8"/>
      <c r="Q10" s="8"/>
      <c r="R10" s="8">
        <v>86</v>
      </c>
      <c r="S10" s="8">
        <v>19</v>
      </c>
      <c r="T10" s="8">
        <v>6</v>
      </c>
      <c r="U10" s="8"/>
      <c r="V10" s="8">
        <v>2</v>
      </c>
      <c r="W10" s="8">
        <v>2</v>
      </c>
      <c r="X10" s="8"/>
      <c r="Y10" s="8"/>
      <c r="Z10" s="8"/>
      <c r="AA10" s="8"/>
      <c r="AB10" s="8">
        <v>12</v>
      </c>
      <c r="AC10" s="8"/>
      <c r="AD10" s="8"/>
      <c r="AE10" s="8"/>
      <c r="AF10" s="8"/>
      <c r="AG10" s="8"/>
      <c r="AH10" s="8">
        <v>3</v>
      </c>
      <c r="AI10" s="8"/>
      <c r="AJ10" s="8"/>
      <c r="AK10" s="8"/>
      <c r="AL10" s="1">
        <f t="shared" si="0"/>
        <v>894</v>
      </c>
    </row>
    <row r="11" spans="1:38" x14ac:dyDescent="0.25">
      <c r="A11" s="2">
        <v>10</v>
      </c>
      <c r="B11" s="7" t="s">
        <v>46</v>
      </c>
      <c r="C11" s="2" t="s">
        <v>47</v>
      </c>
      <c r="D11" s="8">
        <v>535</v>
      </c>
      <c r="E11" s="8">
        <v>2</v>
      </c>
      <c r="F11" s="8">
        <v>19</v>
      </c>
      <c r="G11" s="8">
        <v>85</v>
      </c>
      <c r="H11" s="8">
        <v>20</v>
      </c>
      <c r="I11" s="8">
        <v>13</v>
      </c>
      <c r="J11" s="8"/>
      <c r="K11" s="8"/>
      <c r="L11" s="8">
        <v>5</v>
      </c>
      <c r="M11" s="8"/>
      <c r="N11" s="8">
        <v>57</v>
      </c>
      <c r="O11" s="8"/>
      <c r="P11" s="8"/>
      <c r="Q11" s="8"/>
      <c r="R11" s="8">
        <v>41</v>
      </c>
      <c r="S11" s="8">
        <v>143</v>
      </c>
      <c r="T11" s="8">
        <v>9</v>
      </c>
      <c r="U11" s="8">
        <v>1</v>
      </c>
      <c r="V11" s="8">
        <v>8</v>
      </c>
      <c r="W11" s="8">
        <v>13</v>
      </c>
      <c r="X11" s="8"/>
      <c r="Y11" s="8"/>
      <c r="Z11" s="8"/>
      <c r="AA11" s="8"/>
      <c r="AB11" s="8">
        <v>5</v>
      </c>
      <c r="AC11" s="8">
        <v>1</v>
      </c>
      <c r="AD11" s="8">
        <v>1</v>
      </c>
      <c r="AE11" s="8"/>
      <c r="AF11" s="8"/>
      <c r="AG11" s="8"/>
      <c r="AH11" s="8"/>
      <c r="AI11" s="8">
        <v>2</v>
      </c>
      <c r="AJ11" s="8"/>
      <c r="AK11" s="8"/>
      <c r="AL11" s="1">
        <f t="shared" si="0"/>
        <v>960</v>
      </c>
    </row>
    <row r="12" spans="1:38" x14ac:dyDescent="0.25">
      <c r="A12" s="2">
        <v>11</v>
      </c>
      <c r="B12" s="7" t="s">
        <v>48</v>
      </c>
      <c r="C12" s="2" t="s">
        <v>49</v>
      </c>
      <c r="D12" s="8">
        <v>129</v>
      </c>
      <c r="E12" s="8">
        <v>6</v>
      </c>
      <c r="F12" s="8">
        <v>20</v>
      </c>
      <c r="G12" s="8">
        <v>37</v>
      </c>
      <c r="H12" s="8">
        <v>18</v>
      </c>
      <c r="I12" s="8">
        <v>5</v>
      </c>
      <c r="J12" s="8"/>
      <c r="K12" s="8"/>
      <c r="L12" s="8">
        <v>56</v>
      </c>
      <c r="M12" s="8">
        <v>1</v>
      </c>
      <c r="N12" s="8">
        <v>112</v>
      </c>
      <c r="O12" s="8">
        <v>1</v>
      </c>
      <c r="P12" s="8">
        <v>10</v>
      </c>
      <c r="Q12" s="8"/>
      <c r="R12" s="8">
        <v>63</v>
      </c>
      <c r="S12" s="8">
        <v>517</v>
      </c>
      <c r="T12" s="8">
        <v>69</v>
      </c>
      <c r="U12" s="8">
        <v>3</v>
      </c>
      <c r="V12" s="8">
        <v>13</v>
      </c>
      <c r="W12" s="8">
        <v>11</v>
      </c>
      <c r="X12" s="8">
        <v>1</v>
      </c>
      <c r="Y12" s="8"/>
      <c r="Z12" s="8"/>
      <c r="AA12" s="8"/>
      <c r="AB12" s="8">
        <v>7</v>
      </c>
      <c r="AC12" s="8">
        <v>1</v>
      </c>
      <c r="AD12" s="8">
        <v>10</v>
      </c>
      <c r="AE12" s="8"/>
      <c r="AF12" s="8">
        <v>6</v>
      </c>
      <c r="AG12" s="8"/>
      <c r="AH12" s="8"/>
      <c r="AI12" s="8">
        <v>19</v>
      </c>
      <c r="AJ12" s="8">
        <v>2</v>
      </c>
      <c r="AK12" s="8"/>
      <c r="AL12" s="1">
        <f t="shared" si="0"/>
        <v>1117</v>
      </c>
    </row>
    <row r="13" spans="1:38" x14ac:dyDescent="0.25">
      <c r="A13" s="2">
        <v>12</v>
      </c>
      <c r="B13" s="7" t="s">
        <v>50</v>
      </c>
      <c r="C13" s="2" t="s">
        <v>51</v>
      </c>
      <c r="D13" s="8">
        <v>10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>
        <v>1</v>
      </c>
      <c r="S13" s="8"/>
      <c r="T13" s="8">
        <v>20</v>
      </c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1">
        <f t="shared" si="0"/>
        <v>31</v>
      </c>
    </row>
    <row r="14" spans="1:38" x14ac:dyDescent="0.25">
      <c r="A14" s="2">
        <v>13</v>
      </c>
      <c r="B14" s="7" t="s">
        <v>52</v>
      </c>
      <c r="C14" s="2" t="s">
        <v>53</v>
      </c>
      <c r="D14" s="8">
        <v>4800</v>
      </c>
      <c r="E14" s="8"/>
      <c r="F14" s="8"/>
      <c r="G14" s="8">
        <v>1287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8">
        <v>2787</v>
      </c>
      <c r="S14" s="8"/>
      <c r="T14" s="8">
        <v>16</v>
      </c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1">
        <f t="shared" si="0"/>
        <v>8890</v>
      </c>
    </row>
    <row r="15" spans="1:38" x14ac:dyDescent="0.25">
      <c r="A15" s="2">
        <v>14</v>
      </c>
      <c r="B15" s="7" t="s">
        <v>142</v>
      </c>
      <c r="C15" s="2" t="s">
        <v>143</v>
      </c>
      <c r="D15" s="8"/>
      <c r="E15" s="8"/>
      <c r="F15" s="8"/>
      <c r="G15" s="8"/>
      <c r="H15" s="8">
        <v>2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>
        <v>4</v>
      </c>
      <c r="V15" s="8">
        <v>2</v>
      </c>
      <c r="W15" s="8">
        <v>2</v>
      </c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1">
        <f t="shared" si="0"/>
        <v>10</v>
      </c>
    </row>
    <row r="16" spans="1:38" x14ac:dyDescent="0.25">
      <c r="A16" s="2">
        <v>15</v>
      </c>
      <c r="B16" s="7" t="s">
        <v>132</v>
      </c>
      <c r="C16" s="3" t="s">
        <v>133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>
        <v>2</v>
      </c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1">
        <f t="shared" si="0"/>
        <v>2</v>
      </c>
    </row>
    <row r="17" spans="1:38" x14ac:dyDescent="0.25">
      <c r="A17" s="2">
        <v>16</v>
      </c>
      <c r="B17" s="7" t="s">
        <v>54</v>
      </c>
      <c r="C17" s="2" t="s">
        <v>55</v>
      </c>
      <c r="D17" s="8">
        <v>667</v>
      </c>
      <c r="E17" s="8"/>
      <c r="F17" s="8"/>
      <c r="G17" s="8">
        <v>1</v>
      </c>
      <c r="H17" s="8">
        <v>5</v>
      </c>
      <c r="I17" s="8">
        <v>352</v>
      </c>
      <c r="J17" s="8"/>
      <c r="K17" s="8"/>
      <c r="L17" s="8"/>
      <c r="M17" s="8"/>
      <c r="N17" s="8"/>
      <c r="O17" s="8"/>
      <c r="P17" s="8"/>
      <c r="Q17" s="8"/>
      <c r="R17" s="8">
        <v>1555</v>
      </c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1">
        <f t="shared" si="0"/>
        <v>2580</v>
      </c>
    </row>
    <row r="18" spans="1:38" x14ac:dyDescent="0.25">
      <c r="A18" s="2">
        <v>17</v>
      </c>
      <c r="B18" s="7" t="s">
        <v>56</v>
      </c>
      <c r="C18" s="2" t="s">
        <v>57</v>
      </c>
      <c r="D18" s="8">
        <v>2328</v>
      </c>
      <c r="E18" s="8"/>
      <c r="F18" s="8"/>
      <c r="G18" s="8">
        <v>552</v>
      </c>
      <c r="H18" s="8">
        <v>381</v>
      </c>
      <c r="I18" s="8">
        <v>270</v>
      </c>
      <c r="J18" s="8"/>
      <c r="K18" s="8"/>
      <c r="L18" s="8">
        <v>56</v>
      </c>
      <c r="M18" s="8">
        <v>6</v>
      </c>
      <c r="N18" s="8">
        <v>44</v>
      </c>
      <c r="O18" s="8"/>
      <c r="P18" s="8">
        <v>35</v>
      </c>
      <c r="Q18" s="8">
        <v>312</v>
      </c>
      <c r="R18" s="8">
        <v>1042</v>
      </c>
      <c r="S18" s="8"/>
      <c r="T18" s="8">
        <v>1</v>
      </c>
      <c r="U18" s="8"/>
      <c r="V18" s="8">
        <v>81</v>
      </c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1">
        <f t="shared" si="0"/>
        <v>5108</v>
      </c>
    </row>
    <row r="19" spans="1:38" x14ac:dyDescent="0.25">
      <c r="A19" s="2">
        <v>18</v>
      </c>
      <c r="B19" s="7" t="s">
        <v>58</v>
      </c>
      <c r="C19" s="2" t="s">
        <v>59</v>
      </c>
      <c r="D19" s="8">
        <v>86</v>
      </c>
      <c r="E19" s="8"/>
      <c r="F19" s="8"/>
      <c r="G19" s="8">
        <v>8</v>
      </c>
      <c r="H19" s="8"/>
      <c r="I19" s="8"/>
      <c r="J19" s="8"/>
      <c r="K19" s="8"/>
      <c r="L19" s="8"/>
      <c r="M19" s="8"/>
      <c r="N19" s="8">
        <v>20</v>
      </c>
      <c r="O19" s="8"/>
      <c r="P19" s="8"/>
      <c r="Q19" s="8"/>
      <c r="R19" s="8">
        <v>2</v>
      </c>
      <c r="S19" s="8"/>
      <c r="T19" s="8">
        <v>78</v>
      </c>
      <c r="U19" s="8">
        <v>7</v>
      </c>
      <c r="V19" s="8">
        <v>12</v>
      </c>
      <c r="W19" s="8"/>
      <c r="X19" s="8"/>
      <c r="Y19" s="8"/>
      <c r="Z19" s="8"/>
      <c r="AA19" s="8"/>
      <c r="AB19" s="8">
        <v>2</v>
      </c>
      <c r="AC19" s="8"/>
      <c r="AD19" s="8"/>
      <c r="AE19" s="8"/>
      <c r="AF19" s="8"/>
      <c r="AG19" s="8"/>
      <c r="AH19" s="8"/>
      <c r="AI19" s="8"/>
      <c r="AJ19" s="8"/>
      <c r="AK19" s="8"/>
      <c r="AL19" s="1">
        <f t="shared" si="0"/>
        <v>215</v>
      </c>
    </row>
    <row r="20" spans="1:38" x14ac:dyDescent="0.25">
      <c r="A20" s="2">
        <v>19</v>
      </c>
      <c r="B20" s="7" t="s">
        <v>60</v>
      </c>
      <c r="C20" s="2" t="s">
        <v>61</v>
      </c>
      <c r="D20" s="8">
        <v>1708</v>
      </c>
      <c r="E20" s="8"/>
      <c r="F20" s="8"/>
      <c r="G20" s="8">
        <v>1839</v>
      </c>
      <c r="H20" s="8">
        <v>81</v>
      </c>
      <c r="I20" s="8">
        <v>3</v>
      </c>
      <c r="J20" s="8"/>
      <c r="K20" s="8"/>
      <c r="L20" s="8">
        <v>6</v>
      </c>
      <c r="M20" s="8"/>
      <c r="N20" s="8">
        <v>264</v>
      </c>
      <c r="O20" s="8"/>
      <c r="P20" s="8">
        <v>8</v>
      </c>
      <c r="Q20" s="8"/>
      <c r="R20" s="8">
        <v>906</v>
      </c>
      <c r="S20" s="8">
        <v>69</v>
      </c>
      <c r="T20" s="8">
        <v>661</v>
      </c>
      <c r="U20" s="8">
        <v>11</v>
      </c>
      <c r="V20" s="8">
        <v>3</v>
      </c>
      <c r="W20" s="8"/>
      <c r="X20" s="8">
        <v>12</v>
      </c>
      <c r="Y20" s="8"/>
      <c r="Z20" s="8"/>
      <c r="AA20" s="8"/>
      <c r="AB20" s="8">
        <v>331</v>
      </c>
      <c r="AC20" s="8"/>
      <c r="AD20" s="8">
        <v>28</v>
      </c>
      <c r="AE20" s="8"/>
      <c r="AF20" s="8">
        <v>5</v>
      </c>
      <c r="AG20" s="8"/>
      <c r="AH20" s="8">
        <v>55</v>
      </c>
      <c r="AI20" s="8">
        <v>59</v>
      </c>
      <c r="AJ20" s="8"/>
      <c r="AK20" s="8"/>
      <c r="AL20" s="1">
        <f t="shared" si="0"/>
        <v>6049</v>
      </c>
    </row>
    <row r="21" spans="1:38" x14ac:dyDescent="0.25">
      <c r="A21" s="2">
        <v>20</v>
      </c>
      <c r="B21" s="7" t="s">
        <v>62</v>
      </c>
      <c r="C21" s="2" t="s">
        <v>63</v>
      </c>
      <c r="D21" s="8">
        <v>206</v>
      </c>
      <c r="E21" s="8"/>
      <c r="F21" s="8">
        <v>2</v>
      </c>
      <c r="G21" s="8">
        <v>32</v>
      </c>
      <c r="H21" s="8">
        <v>4</v>
      </c>
      <c r="I21" s="8"/>
      <c r="J21" s="8"/>
      <c r="K21" s="8"/>
      <c r="L21" s="8">
        <v>332</v>
      </c>
      <c r="M21" s="8"/>
      <c r="N21" s="8"/>
      <c r="O21" s="8"/>
      <c r="P21" s="8">
        <v>174</v>
      </c>
      <c r="Q21" s="8">
        <v>100</v>
      </c>
      <c r="R21" s="8">
        <v>27</v>
      </c>
      <c r="S21" s="8">
        <v>186</v>
      </c>
      <c r="T21" s="8">
        <v>260</v>
      </c>
      <c r="U21" s="8">
        <v>34</v>
      </c>
      <c r="V21" s="8">
        <v>42</v>
      </c>
      <c r="W21" s="8">
        <v>14</v>
      </c>
      <c r="X21" s="8"/>
      <c r="Y21" s="8"/>
      <c r="Z21" s="8"/>
      <c r="AA21" s="8"/>
      <c r="AB21" s="8">
        <v>61</v>
      </c>
      <c r="AC21" s="8">
        <v>30</v>
      </c>
      <c r="AD21" s="8"/>
      <c r="AE21" s="8"/>
      <c r="AF21" s="8"/>
      <c r="AG21" s="8"/>
      <c r="AH21" s="8"/>
      <c r="AI21" s="8"/>
      <c r="AJ21" s="8">
        <v>65</v>
      </c>
      <c r="AK21" s="8"/>
      <c r="AL21" s="1">
        <f t="shared" si="0"/>
        <v>1569</v>
      </c>
    </row>
    <row r="22" spans="1:38" x14ac:dyDescent="0.25">
      <c r="A22" s="2">
        <v>21</v>
      </c>
      <c r="B22" s="7" t="s">
        <v>64</v>
      </c>
      <c r="C22" s="2" t="s">
        <v>65</v>
      </c>
      <c r="D22" s="8">
        <v>398</v>
      </c>
      <c r="E22" s="8"/>
      <c r="F22" s="8"/>
      <c r="G22" s="8">
        <v>77</v>
      </c>
      <c r="H22" s="8"/>
      <c r="I22" s="8"/>
      <c r="J22" s="8"/>
      <c r="K22" s="8"/>
      <c r="L22" s="8"/>
      <c r="M22" s="8"/>
      <c r="N22" s="8">
        <v>2</v>
      </c>
      <c r="O22" s="8"/>
      <c r="P22" s="8"/>
      <c r="Q22" s="8"/>
      <c r="R22" s="8">
        <v>1</v>
      </c>
      <c r="S22" s="8"/>
      <c r="T22" s="8"/>
      <c r="U22" s="8"/>
      <c r="V22" s="8"/>
      <c r="W22" s="8"/>
      <c r="X22" s="8"/>
      <c r="Y22" s="8"/>
      <c r="Z22" s="8"/>
      <c r="AA22" s="8"/>
      <c r="AB22" s="8">
        <v>2</v>
      </c>
      <c r="AC22" s="8"/>
      <c r="AD22" s="8"/>
      <c r="AE22" s="8"/>
      <c r="AF22" s="8"/>
      <c r="AG22" s="8"/>
      <c r="AH22" s="8"/>
      <c r="AI22" s="8"/>
      <c r="AJ22" s="8"/>
      <c r="AK22" s="8"/>
      <c r="AL22" s="1">
        <f t="shared" si="0"/>
        <v>480</v>
      </c>
    </row>
    <row r="23" spans="1:38" x14ac:dyDescent="0.25">
      <c r="A23" s="2">
        <v>22</v>
      </c>
      <c r="B23" s="7" t="s">
        <v>66</v>
      </c>
      <c r="C23" s="2" t="s">
        <v>67</v>
      </c>
      <c r="D23" s="8">
        <v>255</v>
      </c>
      <c r="E23" s="8"/>
      <c r="F23" s="8"/>
      <c r="G23" s="8">
        <v>475</v>
      </c>
      <c r="H23" s="8"/>
      <c r="I23" s="8"/>
      <c r="J23" s="8"/>
      <c r="K23" s="8"/>
      <c r="L23" s="8"/>
      <c r="M23" s="8"/>
      <c r="N23" s="8">
        <v>7</v>
      </c>
      <c r="O23" s="8"/>
      <c r="P23" s="8"/>
      <c r="Q23" s="8"/>
      <c r="R23" s="8">
        <v>36</v>
      </c>
      <c r="S23" s="8"/>
      <c r="T23" s="8"/>
      <c r="U23" s="8"/>
      <c r="V23" s="8"/>
      <c r="W23" s="8"/>
      <c r="X23" s="8"/>
      <c r="Y23" s="8"/>
      <c r="Z23" s="8"/>
      <c r="AA23" s="8"/>
      <c r="AB23" s="8">
        <v>30</v>
      </c>
      <c r="AC23" s="8"/>
      <c r="AD23" s="8"/>
      <c r="AE23" s="8"/>
      <c r="AF23" s="8"/>
      <c r="AG23" s="8"/>
      <c r="AH23" s="8"/>
      <c r="AI23" s="8"/>
      <c r="AJ23" s="8"/>
      <c r="AK23" s="8"/>
      <c r="AL23" s="1">
        <f t="shared" si="0"/>
        <v>803</v>
      </c>
    </row>
    <row r="24" spans="1:38" x14ac:dyDescent="0.25">
      <c r="A24" s="2">
        <v>23</v>
      </c>
      <c r="B24" s="7" t="s">
        <v>68</v>
      </c>
      <c r="C24" s="2" t="s">
        <v>69</v>
      </c>
      <c r="D24" s="8"/>
      <c r="E24" s="8"/>
      <c r="F24" s="8"/>
      <c r="G24" s="8"/>
      <c r="H24" s="8"/>
      <c r="I24" s="8"/>
      <c r="J24" s="8"/>
      <c r="K24" s="8"/>
      <c r="L24" s="8"/>
      <c r="M24" s="8">
        <v>4</v>
      </c>
      <c r="N24" s="8"/>
      <c r="O24" s="8"/>
      <c r="P24" s="8"/>
      <c r="Q24" s="8"/>
      <c r="R24" s="8"/>
      <c r="S24" s="8"/>
      <c r="T24" s="8"/>
      <c r="U24" s="8">
        <v>40</v>
      </c>
      <c r="V24" s="8">
        <v>2</v>
      </c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1">
        <f t="shared" si="0"/>
        <v>46</v>
      </c>
    </row>
    <row r="25" spans="1:38" x14ac:dyDescent="0.25">
      <c r="A25" s="2">
        <v>24</v>
      </c>
      <c r="B25" s="7" t="s">
        <v>70</v>
      </c>
      <c r="C25" s="2" t="s">
        <v>71</v>
      </c>
      <c r="D25" s="8"/>
      <c r="E25" s="8"/>
      <c r="F25" s="8">
        <v>2857</v>
      </c>
      <c r="G25" s="8">
        <v>2</v>
      </c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>
        <v>2</v>
      </c>
      <c r="T25" s="8">
        <v>180</v>
      </c>
      <c r="U25" s="8">
        <v>683</v>
      </c>
      <c r="V25" s="8">
        <v>175</v>
      </c>
      <c r="W25" s="8">
        <v>11</v>
      </c>
      <c r="X25" s="8">
        <v>34</v>
      </c>
      <c r="Y25" s="8"/>
      <c r="Z25" s="8"/>
      <c r="AA25" s="8"/>
      <c r="AB25" s="8"/>
      <c r="AC25" s="8"/>
      <c r="AD25" s="8"/>
      <c r="AE25" s="8"/>
      <c r="AF25" s="8"/>
      <c r="AG25" s="8">
        <v>23</v>
      </c>
      <c r="AH25" s="8"/>
      <c r="AI25" s="8"/>
      <c r="AJ25" s="8"/>
      <c r="AK25" s="8"/>
      <c r="AL25" s="1">
        <f t="shared" si="0"/>
        <v>3967</v>
      </c>
    </row>
    <row r="26" spans="1:38" x14ac:dyDescent="0.25">
      <c r="A26" s="2">
        <v>25</v>
      </c>
      <c r="B26" s="7" t="s">
        <v>72</v>
      </c>
      <c r="C26" s="2" t="s">
        <v>159</v>
      </c>
      <c r="D26" s="8"/>
      <c r="E26" s="8"/>
      <c r="F26" s="8">
        <v>115</v>
      </c>
      <c r="G26" s="8">
        <v>18</v>
      </c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>
        <v>112</v>
      </c>
      <c r="V26" s="8">
        <v>401</v>
      </c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1">
        <f t="shared" si="0"/>
        <v>646</v>
      </c>
    </row>
    <row r="27" spans="1:38" x14ac:dyDescent="0.25">
      <c r="A27" s="2">
        <v>26</v>
      </c>
      <c r="B27" s="7" t="s">
        <v>73</v>
      </c>
      <c r="C27" s="2" t="s">
        <v>74</v>
      </c>
      <c r="D27" s="8"/>
      <c r="E27" s="8"/>
      <c r="F27" s="8">
        <v>3</v>
      </c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>
        <v>9</v>
      </c>
      <c r="V27" s="8">
        <v>21</v>
      </c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1">
        <f t="shared" si="0"/>
        <v>33</v>
      </c>
    </row>
    <row r="28" spans="1:38" x14ac:dyDescent="0.25">
      <c r="A28" s="2">
        <v>27</v>
      </c>
      <c r="B28" s="7" t="s">
        <v>75</v>
      </c>
      <c r="C28" s="2" t="s">
        <v>76</v>
      </c>
      <c r="D28" s="8">
        <v>13</v>
      </c>
      <c r="E28" s="8"/>
      <c r="F28" s="8">
        <v>1</v>
      </c>
      <c r="G28" s="8">
        <v>4</v>
      </c>
      <c r="H28" s="8">
        <v>8</v>
      </c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>
        <v>4</v>
      </c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1">
        <f t="shared" si="0"/>
        <v>30</v>
      </c>
    </row>
    <row r="29" spans="1:38" x14ac:dyDescent="0.25">
      <c r="A29" s="2">
        <v>28</v>
      </c>
      <c r="B29" s="7" t="s">
        <v>77</v>
      </c>
      <c r="C29" s="2" t="s">
        <v>78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>
        <v>14</v>
      </c>
      <c r="V29" s="8">
        <v>2</v>
      </c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1">
        <f t="shared" si="0"/>
        <v>16</v>
      </c>
    </row>
    <row r="30" spans="1:38" x14ac:dyDescent="0.25">
      <c r="A30" s="2">
        <v>29</v>
      </c>
      <c r="B30" s="7" t="s">
        <v>79</v>
      </c>
      <c r="C30" s="2" t="s">
        <v>80</v>
      </c>
      <c r="D30" s="8">
        <v>1390</v>
      </c>
      <c r="E30" s="8"/>
      <c r="F30" s="8"/>
      <c r="G30" s="8">
        <v>55</v>
      </c>
      <c r="H30" s="8">
        <v>93</v>
      </c>
      <c r="I30" s="8"/>
      <c r="J30" s="8"/>
      <c r="K30" s="8"/>
      <c r="L30" s="8"/>
      <c r="M30" s="8"/>
      <c r="N30" s="8"/>
      <c r="O30" s="8"/>
      <c r="P30" s="8"/>
      <c r="Q30" s="8"/>
      <c r="R30" s="8">
        <v>2</v>
      </c>
      <c r="S30" s="8">
        <v>40</v>
      </c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1">
        <f t="shared" si="0"/>
        <v>1580</v>
      </c>
    </row>
    <row r="31" spans="1:38" x14ac:dyDescent="0.25">
      <c r="A31" s="2">
        <v>30</v>
      </c>
      <c r="B31" s="7" t="s">
        <v>81</v>
      </c>
      <c r="C31" s="2" t="s">
        <v>82</v>
      </c>
      <c r="D31" s="8">
        <v>20</v>
      </c>
      <c r="E31" s="8">
        <v>3</v>
      </c>
      <c r="F31" s="8">
        <v>6</v>
      </c>
      <c r="G31" s="8">
        <v>9</v>
      </c>
      <c r="H31" s="8"/>
      <c r="I31" s="8">
        <v>1</v>
      </c>
      <c r="J31" s="8">
        <v>5</v>
      </c>
      <c r="K31" s="8"/>
      <c r="L31" s="8"/>
      <c r="M31" s="8"/>
      <c r="N31" s="8">
        <v>1</v>
      </c>
      <c r="O31" s="8"/>
      <c r="P31" s="8"/>
      <c r="Q31" s="8"/>
      <c r="R31" s="8">
        <v>2</v>
      </c>
      <c r="S31" s="8">
        <v>1</v>
      </c>
      <c r="T31" s="8"/>
      <c r="U31" s="8"/>
      <c r="V31" s="8"/>
      <c r="W31" s="8"/>
      <c r="X31" s="8">
        <v>1</v>
      </c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1">
        <f t="shared" si="0"/>
        <v>49</v>
      </c>
    </row>
    <row r="32" spans="1:38" x14ac:dyDescent="0.25">
      <c r="A32" s="2">
        <v>31</v>
      </c>
      <c r="B32" s="7" t="s">
        <v>83</v>
      </c>
      <c r="C32" s="2" t="s">
        <v>84</v>
      </c>
      <c r="D32" s="8">
        <v>17</v>
      </c>
      <c r="E32" s="8"/>
      <c r="F32" s="8">
        <v>10</v>
      </c>
      <c r="G32" s="8">
        <v>15</v>
      </c>
      <c r="H32" s="8"/>
      <c r="I32" s="8"/>
      <c r="J32" s="8">
        <v>4</v>
      </c>
      <c r="K32" s="8"/>
      <c r="L32" s="8"/>
      <c r="M32" s="8"/>
      <c r="N32" s="8">
        <v>2</v>
      </c>
      <c r="O32" s="8"/>
      <c r="P32" s="8">
        <v>10</v>
      </c>
      <c r="Q32" s="8"/>
      <c r="R32" s="8">
        <v>7</v>
      </c>
      <c r="S32" s="8">
        <v>5</v>
      </c>
      <c r="T32" s="8">
        <v>2</v>
      </c>
      <c r="U32" s="8"/>
      <c r="V32" s="8"/>
      <c r="W32" s="8"/>
      <c r="X32" s="8"/>
      <c r="Y32" s="8">
        <v>18</v>
      </c>
      <c r="Z32" s="8"/>
      <c r="AA32" s="8"/>
      <c r="AB32" s="8"/>
      <c r="AC32" s="8">
        <v>12</v>
      </c>
      <c r="AD32" s="8"/>
      <c r="AE32" s="8"/>
      <c r="AF32" s="8"/>
      <c r="AG32" s="8"/>
      <c r="AH32" s="8">
        <v>6</v>
      </c>
      <c r="AI32" s="8"/>
      <c r="AJ32" s="8"/>
      <c r="AK32" s="8"/>
      <c r="AL32" s="1">
        <f t="shared" si="0"/>
        <v>108</v>
      </c>
    </row>
    <row r="33" spans="1:38" x14ac:dyDescent="0.25">
      <c r="A33" s="2">
        <v>32</v>
      </c>
      <c r="B33" s="7" t="s">
        <v>85</v>
      </c>
      <c r="C33" s="2" t="s">
        <v>86</v>
      </c>
      <c r="D33" s="8">
        <v>145</v>
      </c>
      <c r="E33" s="8">
        <v>60</v>
      </c>
      <c r="F33" s="8">
        <v>12977</v>
      </c>
      <c r="G33" s="8">
        <v>4774</v>
      </c>
      <c r="H33" s="8"/>
      <c r="I33" s="8"/>
      <c r="J33" s="8">
        <v>6</v>
      </c>
      <c r="K33" s="8"/>
      <c r="L33" s="8">
        <v>112</v>
      </c>
      <c r="M33" s="8">
        <v>36</v>
      </c>
      <c r="N33" s="8">
        <v>870</v>
      </c>
      <c r="O33" s="8"/>
      <c r="P33" s="8">
        <v>33</v>
      </c>
      <c r="Q33" s="8"/>
      <c r="R33" s="8">
        <v>233</v>
      </c>
      <c r="S33" s="8">
        <v>32</v>
      </c>
      <c r="T33" s="8">
        <v>451</v>
      </c>
      <c r="U33" s="8">
        <v>3540</v>
      </c>
      <c r="V33" s="8">
        <v>3320</v>
      </c>
      <c r="W33" s="8">
        <v>33</v>
      </c>
      <c r="X33" s="8">
        <v>314</v>
      </c>
      <c r="Y33" s="8">
        <v>524</v>
      </c>
      <c r="Z33" s="8">
        <v>7</v>
      </c>
      <c r="AA33" s="8">
        <v>19</v>
      </c>
      <c r="AB33" s="8"/>
      <c r="AC33" s="8"/>
      <c r="AD33" s="8"/>
      <c r="AE33" s="8"/>
      <c r="AF33" s="8">
        <v>55</v>
      </c>
      <c r="AG33" s="8">
        <v>102</v>
      </c>
      <c r="AH33" s="8">
        <v>126</v>
      </c>
      <c r="AI33" s="8">
        <v>3</v>
      </c>
      <c r="AJ33" s="8"/>
      <c r="AK33" s="8"/>
      <c r="AL33" s="1">
        <f t="shared" si="0"/>
        <v>27772</v>
      </c>
    </row>
    <row r="34" spans="1:38" x14ac:dyDescent="0.25">
      <c r="A34" s="2">
        <v>33</v>
      </c>
      <c r="B34" s="7" t="s">
        <v>87</v>
      </c>
      <c r="C34" s="2" t="s">
        <v>88</v>
      </c>
      <c r="D34" s="8">
        <v>267</v>
      </c>
      <c r="E34" s="8"/>
      <c r="F34" s="8"/>
      <c r="G34" s="8"/>
      <c r="H34" s="8"/>
      <c r="I34" s="8"/>
      <c r="J34" s="8"/>
      <c r="K34" s="8"/>
      <c r="L34" s="8"/>
      <c r="M34" s="8"/>
      <c r="N34" s="8">
        <v>150</v>
      </c>
      <c r="O34" s="8"/>
      <c r="P34" s="8">
        <v>2</v>
      </c>
      <c r="Q34" s="8"/>
      <c r="R34" s="8">
        <v>140</v>
      </c>
      <c r="S34" s="8">
        <v>26</v>
      </c>
      <c r="T34" s="8">
        <v>176</v>
      </c>
      <c r="U34" s="8"/>
      <c r="V34" s="8"/>
      <c r="W34" s="8"/>
      <c r="X34" s="8"/>
      <c r="Y34" s="8"/>
      <c r="Z34" s="8"/>
      <c r="AA34" s="8"/>
      <c r="AB34" s="8">
        <v>44</v>
      </c>
      <c r="AC34" s="8"/>
      <c r="AD34" s="8"/>
      <c r="AE34" s="8"/>
      <c r="AF34" s="8"/>
      <c r="AG34" s="8"/>
      <c r="AH34" s="8"/>
      <c r="AI34" s="8"/>
      <c r="AJ34" s="8"/>
      <c r="AK34" s="8"/>
      <c r="AL34" s="1">
        <f t="shared" si="0"/>
        <v>805</v>
      </c>
    </row>
    <row r="35" spans="1:38" x14ac:dyDescent="0.25">
      <c r="A35" s="2">
        <v>34</v>
      </c>
      <c r="B35" s="7" t="s">
        <v>89</v>
      </c>
      <c r="C35" s="2" t="s">
        <v>90</v>
      </c>
      <c r="D35" s="8">
        <v>288</v>
      </c>
      <c r="E35" s="8"/>
      <c r="F35" s="8"/>
      <c r="G35" s="8"/>
      <c r="H35" s="8"/>
      <c r="I35" s="8">
        <v>22</v>
      </c>
      <c r="J35" s="8"/>
      <c r="K35" s="8"/>
      <c r="L35" s="8"/>
      <c r="M35" s="8"/>
      <c r="N35" s="8"/>
      <c r="O35" s="8"/>
      <c r="P35" s="8"/>
      <c r="Q35" s="8"/>
      <c r="R35" s="8">
        <v>41</v>
      </c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1">
        <f t="shared" si="0"/>
        <v>351</v>
      </c>
    </row>
    <row r="36" spans="1:38" x14ac:dyDescent="0.25">
      <c r="A36" s="2">
        <v>35</v>
      </c>
      <c r="B36" s="7" t="s">
        <v>91</v>
      </c>
      <c r="C36" s="2" t="s">
        <v>92</v>
      </c>
      <c r="D36" s="8">
        <v>354</v>
      </c>
      <c r="E36" s="8"/>
      <c r="F36" s="8"/>
      <c r="G36" s="8"/>
      <c r="H36" s="8"/>
      <c r="I36" s="8">
        <v>56</v>
      </c>
      <c r="J36" s="8"/>
      <c r="K36" s="8"/>
      <c r="L36" s="8"/>
      <c r="M36" s="8">
        <v>5</v>
      </c>
      <c r="N36" s="8"/>
      <c r="O36" s="8"/>
      <c r="P36" s="8"/>
      <c r="Q36" s="8"/>
      <c r="R36" s="8">
        <v>201</v>
      </c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1">
        <f t="shared" si="0"/>
        <v>616</v>
      </c>
    </row>
    <row r="37" spans="1:38" x14ac:dyDescent="0.25">
      <c r="A37" s="2">
        <v>36</v>
      </c>
      <c r="B37" s="7" t="s">
        <v>93</v>
      </c>
      <c r="C37" s="2" t="s">
        <v>94</v>
      </c>
      <c r="D37" s="8">
        <v>485</v>
      </c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>
        <v>148</v>
      </c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1">
        <f t="shared" si="0"/>
        <v>633</v>
      </c>
    </row>
    <row r="38" spans="1:38" x14ac:dyDescent="0.25">
      <c r="A38" s="2">
        <v>37</v>
      </c>
      <c r="B38" s="7" t="s">
        <v>95</v>
      </c>
      <c r="C38" s="2" t="s">
        <v>96</v>
      </c>
      <c r="D38" s="8">
        <v>159</v>
      </c>
      <c r="E38" s="8">
        <v>1</v>
      </c>
      <c r="F38" s="8"/>
      <c r="G38" s="8">
        <v>3</v>
      </c>
      <c r="H38" s="8"/>
      <c r="I38" s="8">
        <v>688</v>
      </c>
      <c r="J38" s="8"/>
      <c r="K38" s="8"/>
      <c r="L38" s="8"/>
      <c r="M38" s="8">
        <v>1</v>
      </c>
      <c r="N38" s="8"/>
      <c r="O38" s="8"/>
      <c r="P38" s="8"/>
      <c r="Q38" s="8"/>
      <c r="R38" s="8">
        <v>324</v>
      </c>
      <c r="S38" s="8"/>
      <c r="T38" s="8">
        <v>12</v>
      </c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1">
        <f t="shared" si="0"/>
        <v>1188</v>
      </c>
    </row>
    <row r="39" spans="1:38" x14ac:dyDescent="0.25">
      <c r="A39" s="2">
        <v>38</v>
      </c>
      <c r="B39" s="7" t="s">
        <v>156</v>
      </c>
      <c r="C39" s="4" t="s">
        <v>150</v>
      </c>
      <c r="D39" s="8"/>
      <c r="E39" s="8">
        <v>1</v>
      </c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1">
        <f t="shared" si="0"/>
        <v>1</v>
      </c>
    </row>
    <row r="40" spans="1:38" x14ac:dyDescent="0.25">
      <c r="A40" s="2">
        <v>39</v>
      </c>
      <c r="B40" s="7" t="s">
        <v>146</v>
      </c>
      <c r="C40" s="5" t="s">
        <v>147</v>
      </c>
      <c r="D40" s="8">
        <v>1</v>
      </c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1">
        <f t="shared" si="0"/>
        <v>1</v>
      </c>
    </row>
    <row r="41" spans="1:38" x14ac:dyDescent="0.25">
      <c r="A41" s="2">
        <v>40</v>
      </c>
      <c r="B41" s="7" t="s">
        <v>152</v>
      </c>
      <c r="C41" s="5" t="s">
        <v>151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>
        <v>1</v>
      </c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1">
        <f t="shared" si="0"/>
        <v>1</v>
      </c>
    </row>
    <row r="42" spans="1:38" x14ac:dyDescent="0.25">
      <c r="A42" s="2">
        <v>41</v>
      </c>
      <c r="B42" s="7" t="s">
        <v>97</v>
      </c>
      <c r="C42" s="2" t="s">
        <v>98</v>
      </c>
      <c r="D42" s="8">
        <v>91</v>
      </c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>
        <v>2</v>
      </c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1">
        <f t="shared" si="0"/>
        <v>93</v>
      </c>
    </row>
    <row r="43" spans="1:38" x14ac:dyDescent="0.25">
      <c r="A43" s="2">
        <v>42</v>
      </c>
      <c r="B43" s="7" t="s">
        <v>99</v>
      </c>
      <c r="C43" s="2" t="s">
        <v>100</v>
      </c>
      <c r="D43" s="8">
        <v>48</v>
      </c>
      <c r="E43" s="8">
        <v>1</v>
      </c>
      <c r="F43" s="8"/>
      <c r="G43" s="8">
        <v>1</v>
      </c>
      <c r="H43" s="8"/>
      <c r="I43" s="8">
        <v>83</v>
      </c>
      <c r="J43" s="8"/>
      <c r="K43" s="8"/>
      <c r="L43" s="8"/>
      <c r="M43" s="8"/>
      <c r="N43" s="8"/>
      <c r="O43" s="8"/>
      <c r="P43" s="8"/>
      <c r="Q43" s="8"/>
      <c r="R43" s="8">
        <v>63</v>
      </c>
      <c r="S43" s="8"/>
      <c r="T43" s="8">
        <v>10</v>
      </c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1">
        <f t="shared" si="0"/>
        <v>206</v>
      </c>
    </row>
    <row r="44" spans="1:38" x14ac:dyDescent="0.25">
      <c r="A44" s="2">
        <v>43</v>
      </c>
      <c r="B44" s="7" t="s">
        <v>101</v>
      </c>
      <c r="C44" s="2" t="s">
        <v>102</v>
      </c>
      <c r="D44" s="8">
        <v>3182</v>
      </c>
      <c r="E44" s="8">
        <v>1</v>
      </c>
      <c r="F44" s="8"/>
      <c r="G44" s="8"/>
      <c r="H44" s="8">
        <v>8</v>
      </c>
      <c r="I44" s="8">
        <v>770</v>
      </c>
      <c r="J44" s="8"/>
      <c r="K44" s="8"/>
      <c r="L44" s="8"/>
      <c r="M44" s="8"/>
      <c r="N44" s="8">
        <v>173</v>
      </c>
      <c r="O44" s="8"/>
      <c r="P44" s="8"/>
      <c r="Q44" s="8"/>
      <c r="R44" s="8">
        <v>76</v>
      </c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1">
        <f t="shared" si="0"/>
        <v>4210</v>
      </c>
    </row>
    <row r="45" spans="1:38" x14ac:dyDescent="0.25">
      <c r="A45" s="2">
        <v>44</v>
      </c>
      <c r="B45" s="7" t="s">
        <v>103</v>
      </c>
      <c r="C45" s="2" t="s">
        <v>104</v>
      </c>
      <c r="D45" s="8">
        <v>174</v>
      </c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1">
        <f t="shared" si="0"/>
        <v>174</v>
      </c>
    </row>
    <row r="46" spans="1:38" x14ac:dyDescent="0.25">
      <c r="A46" s="2">
        <v>45</v>
      </c>
      <c r="B46" s="7" t="s">
        <v>105</v>
      </c>
      <c r="C46" s="2" t="s">
        <v>106</v>
      </c>
      <c r="D46" s="8">
        <v>3</v>
      </c>
      <c r="E46" s="8"/>
      <c r="F46" s="8">
        <v>12</v>
      </c>
      <c r="G46" s="8">
        <v>4</v>
      </c>
      <c r="H46" s="8"/>
      <c r="I46" s="8"/>
      <c r="J46" s="8"/>
      <c r="K46" s="8"/>
      <c r="L46" s="8"/>
      <c r="M46" s="8"/>
      <c r="N46" s="8">
        <v>4</v>
      </c>
      <c r="O46" s="8"/>
      <c r="P46" s="8"/>
      <c r="Q46" s="8"/>
      <c r="R46" s="8"/>
      <c r="S46" s="8">
        <v>2</v>
      </c>
      <c r="T46" s="8">
        <v>10</v>
      </c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1">
        <f t="shared" si="0"/>
        <v>35</v>
      </c>
    </row>
    <row r="47" spans="1:38" x14ac:dyDescent="0.25">
      <c r="A47" s="2">
        <v>46</v>
      </c>
      <c r="B47" s="7" t="s">
        <v>148</v>
      </c>
      <c r="C47" s="4" t="s">
        <v>149</v>
      </c>
      <c r="D47" s="8">
        <v>2</v>
      </c>
      <c r="E47" s="8"/>
      <c r="F47" s="8"/>
      <c r="G47" s="8"/>
      <c r="H47" s="8"/>
      <c r="I47" s="8"/>
      <c r="J47" s="8"/>
      <c r="K47" s="8"/>
      <c r="L47" s="8"/>
      <c r="M47" s="8"/>
      <c r="N47" s="8">
        <v>2</v>
      </c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1">
        <f t="shared" si="0"/>
        <v>4</v>
      </c>
    </row>
    <row r="48" spans="1:38" x14ac:dyDescent="0.25">
      <c r="A48" s="2">
        <v>47</v>
      </c>
      <c r="B48" s="7" t="s">
        <v>107</v>
      </c>
      <c r="C48" s="2" t="s">
        <v>108</v>
      </c>
      <c r="D48" s="8">
        <v>18</v>
      </c>
      <c r="E48" s="8"/>
      <c r="F48" s="8"/>
      <c r="G48" s="8"/>
      <c r="H48" s="8">
        <v>23</v>
      </c>
      <c r="I48" s="8">
        <v>80</v>
      </c>
      <c r="J48" s="8"/>
      <c r="K48" s="8"/>
      <c r="L48" s="8"/>
      <c r="M48" s="8"/>
      <c r="N48" s="8">
        <v>2</v>
      </c>
      <c r="O48" s="8"/>
      <c r="P48" s="8"/>
      <c r="Q48" s="8"/>
      <c r="R48" s="8">
        <v>22</v>
      </c>
      <c r="S48" s="8">
        <v>1</v>
      </c>
      <c r="T48" s="8">
        <v>5</v>
      </c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1">
        <f t="shared" si="0"/>
        <v>151</v>
      </c>
    </row>
    <row r="49" spans="1:38" x14ac:dyDescent="0.25">
      <c r="A49" s="2">
        <v>48</v>
      </c>
      <c r="B49" s="7" t="s">
        <v>153</v>
      </c>
      <c r="C49" s="6" t="s">
        <v>154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>
        <v>1</v>
      </c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1">
        <f t="shared" si="0"/>
        <v>1</v>
      </c>
    </row>
    <row r="50" spans="1:38" x14ac:dyDescent="0.25">
      <c r="A50" s="2">
        <v>49</v>
      </c>
      <c r="B50" s="7" t="s">
        <v>109</v>
      </c>
      <c r="C50" s="2" t="s">
        <v>110</v>
      </c>
      <c r="D50" s="8">
        <v>3</v>
      </c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>
        <v>13</v>
      </c>
      <c r="S50" s="8"/>
      <c r="T50" s="8">
        <v>3</v>
      </c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1">
        <f t="shared" si="0"/>
        <v>19</v>
      </c>
    </row>
    <row r="51" spans="1:38" x14ac:dyDescent="0.25">
      <c r="A51" s="2">
        <v>50</v>
      </c>
      <c r="B51" s="7" t="s">
        <v>111</v>
      </c>
      <c r="C51" s="2" t="s">
        <v>112</v>
      </c>
      <c r="D51" s="8">
        <v>42</v>
      </c>
      <c r="E51" s="8"/>
      <c r="F51" s="8"/>
      <c r="G51" s="8">
        <v>14</v>
      </c>
      <c r="H51" s="8"/>
      <c r="I51" s="8"/>
      <c r="J51" s="8"/>
      <c r="K51" s="8"/>
      <c r="L51" s="8"/>
      <c r="M51" s="8"/>
      <c r="N51" s="8">
        <v>179</v>
      </c>
      <c r="O51" s="8"/>
      <c r="P51" s="8">
        <v>4</v>
      </c>
      <c r="Q51" s="8"/>
      <c r="R51" s="8">
        <v>189</v>
      </c>
      <c r="S51" s="8"/>
      <c r="T51" s="8">
        <v>10</v>
      </c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1">
        <f t="shared" si="0"/>
        <v>438</v>
      </c>
    </row>
    <row r="52" spans="1:38" x14ac:dyDescent="0.25">
      <c r="A52" s="2">
        <v>51</v>
      </c>
      <c r="B52" s="7" t="s">
        <v>113</v>
      </c>
      <c r="C52" s="2" t="s">
        <v>114</v>
      </c>
      <c r="D52" s="8">
        <v>6</v>
      </c>
      <c r="E52" s="8"/>
      <c r="F52" s="8"/>
      <c r="G52" s="8">
        <v>3</v>
      </c>
      <c r="H52" s="8"/>
      <c r="I52" s="8">
        <v>42</v>
      </c>
      <c r="J52" s="8"/>
      <c r="K52" s="8"/>
      <c r="L52" s="8"/>
      <c r="M52" s="8">
        <v>1</v>
      </c>
      <c r="N52" s="8">
        <v>22</v>
      </c>
      <c r="O52" s="8"/>
      <c r="P52" s="8"/>
      <c r="Q52" s="8"/>
      <c r="R52" s="8">
        <v>37</v>
      </c>
      <c r="S52" s="8"/>
      <c r="T52" s="8">
        <v>1</v>
      </c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>
        <v>8</v>
      </c>
      <c r="AJ52" s="8"/>
      <c r="AK52" s="8"/>
      <c r="AL52" s="1">
        <f t="shared" si="0"/>
        <v>120</v>
      </c>
    </row>
    <row r="53" spans="1:38" x14ac:dyDescent="0.25">
      <c r="A53" s="2">
        <v>52</v>
      </c>
      <c r="B53" s="7" t="s">
        <v>115</v>
      </c>
      <c r="C53" s="2" t="s">
        <v>116</v>
      </c>
      <c r="D53" s="8">
        <v>1</v>
      </c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>
        <v>3</v>
      </c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1">
        <f t="shared" si="0"/>
        <v>4</v>
      </c>
    </row>
    <row r="54" spans="1:38" x14ac:dyDescent="0.25">
      <c r="A54" s="2">
        <v>53</v>
      </c>
      <c r="B54" s="7" t="s">
        <v>117</v>
      </c>
      <c r="C54" s="2" t="s">
        <v>118</v>
      </c>
      <c r="D54" s="8">
        <v>1</v>
      </c>
      <c r="E54" s="8"/>
      <c r="F54" s="8">
        <v>3</v>
      </c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>
        <v>1</v>
      </c>
      <c r="S54" s="8"/>
      <c r="T54" s="8">
        <v>2</v>
      </c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1">
        <f t="shared" si="0"/>
        <v>7</v>
      </c>
    </row>
    <row r="55" spans="1:38" x14ac:dyDescent="0.25">
      <c r="A55" s="2">
        <v>54</v>
      </c>
      <c r="B55" s="7" t="s">
        <v>157</v>
      </c>
      <c r="C55" s="2" t="s">
        <v>155</v>
      </c>
      <c r="D55" s="8">
        <v>108</v>
      </c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1">
        <f t="shared" si="0"/>
        <v>108</v>
      </c>
    </row>
    <row r="56" spans="1:38" x14ac:dyDescent="0.25">
      <c r="A56" s="2">
        <v>55</v>
      </c>
      <c r="B56" s="7" t="s">
        <v>119</v>
      </c>
      <c r="C56" s="2" t="s">
        <v>120</v>
      </c>
      <c r="D56" s="8">
        <v>1734</v>
      </c>
      <c r="E56" s="8">
        <v>54</v>
      </c>
      <c r="F56" s="8">
        <v>1302</v>
      </c>
      <c r="G56" s="8">
        <v>451</v>
      </c>
      <c r="H56" s="8">
        <v>777</v>
      </c>
      <c r="I56" s="8">
        <v>407</v>
      </c>
      <c r="J56" s="8"/>
      <c r="K56" s="8"/>
      <c r="L56" s="8">
        <v>697</v>
      </c>
      <c r="M56" s="8"/>
      <c r="N56" s="8">
        <v>17</v>
      </c>
      <c r="O56" s="8"/>
      <c r="P56" s="8">
        <v>30</v>
      </c>
      <c r="Q56" s="8">
        <v>18</v>
      </c>
      <c r="R56" s="8">
        <v>134</v>
      </c>
      <c r="S56" s="8">
        <v>75</v>
      </c>
      <c r="T56" s="8">
        <v>229</v>
      </c>
      <c r="U56" s="8">
        <v>1230</v>
      </c>
      <c r="V56" s="8">
        <v>471</v>
      </c>
      <c r="W56" s="8">
        <v>9</v>
      </c>
      <c r="X56" s="8">
        <v>15</v>
      </c>
      <c r="Y56" s="8">
        <v>2674</v>
      </c>
      <c r="Z56" s="8"/>
      <c r="AA56" s="8"/>
      <c r="AB56" s="8">
        <v>3</v>
      </c>
      <c r="AC56" s="8"/>
      <c r="AD56" s="8"/>
      <c r="AE56" s="8">
        <v>3</v>
      </c>
      <c r="AF56" s="8">
        <v>26</v>
      </c>
      <c r="AG56" s="8"/>
      <c r="AH56" s="8">
        <v>87</v>
      </c>
      <c r="AI56" s="8">
        <v>40</v>
      </c>
      <c r="AJ56" s="8"/>
      <c r="AK56" s="8"/>
      <c r="AL56" s="1">
        <f t="shared" si="0"/>
        <v>10483</v>
      </c>
    </row>
    <row r="57" spans="1:38" x14ac:dyDescent="0.25">
      <c r="A57" s="2">
        <v>56</v>
      </c>
      <c r="B57" s="7" t="s">
        <v>121</v>
      </c>
      <c r="C57" s="2" t="s">
        <v>122</v>
      </c>
      <c r="D57" s="8">
        <v>126</v>
      </c>
      <c r="E57" s="8">
        <v>59</v>
      </c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>
        <v>221</v>
      </c>
      <c r="S57" s="8">
        <v>2</v>
      </c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1">
        <f t="shared" si="0"/>
        <v>408</v>
      </c>
    </row>
    <row r="58" spans="1:38" x14ac:dyDescent="0.25">
      <c r="A58" s="2">
        <v>57</v>
      </c>
      <c r="B58" s="7" t="s">
        <v>123</v>
      </c>
      <c r="C58" s="2" t="s">
        <v>124</v>
      </c>
      <c r="D58" s="8"/>
      <c r="E58" s="8"/>
      <c r="F58" s="8"/>
      <c r="G58" s="8"/>
      <c r="H58" s="8">
        <v>1</v>
      </c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1">
        <f t="shared" si="0"/>
        <v>1</v>
      </c>
    </row>
    <row r="59" spans="1:38" x14ac:dyDescent="0.25">
      <c r="A59" s="2">
        <v>58</v>
      </c>
      <c r="B59" s="7" t="s">
        <v>125</v>
      </c>
      <c r="C59" s="2" t="s">
        <v>126</v>
      </c>
      <c r="D59" s="8">
        <v>756</v>
      </c>
      <c r="E59" s="8">
        <v>149</v>
      </c>
      <c r="F59" s="8">
        <v>297</v>
      </c>
      <c r="G59" s="8">
        <v>66</v>
      </c>
      <c r="H59" s="8">
        <v>148</v>
      </c>
      <c r="I59" s="8">
        <v>83</v>
      </c>
      <c r="J59" s="8"/>
      <c r="K59" s="8">
        <v>173</v>
      </c>
      <c r="L59" s="8">
        <v>38</v>
      </c>
      <c r="M59" s="8">
        <v>1</v>
      </c>
      <c r="N59" s="8">
        <v>56</v>
      </c>
      <c r="O59" s="8"/>
      <c r="P59" s="8">
        <v>5</v>
      </c>
      <c r="Q59" s="8"/>
      <c r="R59" s="8">
        <v>171</v>
      </c>
      <c r="S59" s="8">
        <v>2</v>
      </c>
      <c r="T59" s="8">
        <v>164</v>
      </c>
      <c r="U59" s="8">
        <v>39</v>
      </c>
      <c r="V59" s="8">
        <v>20</v>
      </c>
      <c r="W59" s="8"/>
      <c r="X59" s="8"/>
      <c r="Y59" s="8">
        <v>41</v>
      </c>
      <c r="Z59" s="8"/>
      <c r="AA59" s="8"/>
      <c r="AB59" s="8">
        <v>8</v>
      </c>
      <c r="AC59" s="8"/>
      <c r="AD59" s="8"/>
      <c r="AE59" s="8"/>
      <c r="AF59" s="8"/>
      <c r="AG59" s="8"/>
      <c r="AH59" s="8"/>
      <c r="AI59" s="8">
        <v>7</v>
      </c>
      <c r="AJ59" s="8">
        <v>4</v>
      </c>
      <c r="AK59" s="8"/>
      <c r="AL59" s="1">
        <f t="shared" si="0"/>
        <v>2228</v>
      </c>
    </row>
    <row r="60" spans="1:38" x14ac:dyDescent="0.25">
      <c r="A60" s="2">
        <v>59</v>
      </c>
      <c r="B60" s="7" t="s">
        <v>127</v>
      </c>
      <c r="C60" s="2" t="s">
        <v>128</v>
      </c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>
        <v>1</v>
      </c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1">
        <f t="shared" si="0"/>
        <v>1</v>
      </c>
    </row>
    <row r="61" spans="1:38" x14ac:dyDescent="0.25">
      <c r="A61" s="2">
        <v>60</v>
      </c>
      <c r="B61" s="7" t="s">
        <v>129</v>
      </c>
      <c r="C61" s="2" t="s">
        <v>130</v>
      </c>
      <c r="D61" s="8">
        <v>18</v>
      </c>
      <c r="E61" s="8">
        <v>92</v>
      </c>
      <c r="F61" s="8">
        <v>4</v>
      </c>
      <c r="G61" s="8">
        <v>1</v>
      </c>
      <c r="H61" s="8">
        <v>26</v>
      </c>
      <c r="I61" s="8">
        <v>63</v>
      </c>
      <c r="J61" s="8"/>
      <c r="K61" s="8"/>
      <c r="L61" s="8"/>
      <c r="M61" s="8"/>
      <c r="N61" s="8"/>
      <c r="O61" s="8"/>
      <c r="P61" s="8"/>
      <c r="Q61" s="8"/>
      <c r="R61" s="8"/>
      <c r="S61" s="8"/>
      <c r="T61" s="8">
        <v>8</v>
      </c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1">
        <f t="shared" si="0"/>
        <v>212</v>
      </c>
    </row>
    <row r="62" spans="1:38" x14ac:dyDescent="0.25">
      <c r="A62" s="1"/>
      <c r="B62" s="2" t="s">
        <v>136</v>
      </c>
      <c r="C62" s="2" t="s">
        <v>141</v>
      </c>
      <c r="D62" s="1">
        <f>SUM(D2:D61)</f>
        <v>25473</v>
      </c>
      <c r="E62" s="1">
        <f t="shared" ref="E62:AK62" si="1">SUM(E2:E61)</f>
        <v>511</v>
      </c>
      <c r="F62" s="1">
        <f t="shared" si="1"/>
        <v>18416</v>
      </c>
      <c r="G62" s="1">
        <f t="shared" si="1"/>
        <v>10487</v>
      </c>
      <c r="H62" s="1">
        <f t="shared" si="1"/>
        <v>1781</v>
      </c>
      <c r="I62" s="1">
        <f t="shared" si="1"/>
        <v>2952</v>
      </c>
      <c r="J62" s="1">
        <f t="shared" si="1"/>
        <v>15</v>
      </c>
      <c r="K62" s="1">
        <f t="shared" si="1"/>
        <v>173</v>
      </c>
      <c r="L62" s="1">
        <f t="shared" si="1"/>
        <v>1626</v>
      </c>
      <c r="M62" s="1">
        <f t="shared" si="1"/>
        <v>119</v>
      </c>
      <c r="N62" s="1">
        <f t="shared" si="1"/>
        <v>2414</v>
      </c>
      <c r="O62" s="1">
        <f t="shared" si="1"/>
        <v>1</v>
      </c>
      <c r="P62" s="1">
        <f t="shared" si="1"/>
        <v>540</v>
      </c>
      <c r="Q62" s="1">
        <f t="shared" si="1"/>
        <v>463</v>
      </c>
      <c r="R62" s="1">
        <f t="shared" si="1"/>
        <v>10724</v>
      </c>
      <c r="S62" s="1">
        <f t="shared" si="1"/>
        <v>1333</v>
      </c>
      <c r="T62" s="1">
        <f t="shared" si="1"/>
        <v>3172</v>
      </c>
      <c r="U62" s="1">
        <f t="shared" si="1"/>
        <v>6878</v>
      </c>
      <c r="V62" s="1">
        <f t="shared" si="1"/>
        <v>6176</v>
      </c>
      <c r="W62" s="1">
        <f t="shared" si="1"/>
        <v>168</v>
      </c>
      <c r="X62" s="1">
        <f t="shared" si="1"/>
        <v>436</v>
      </c>
      <c r="Y62" s="1">
        <f t="shared" si="1"/>
        <v>3823</v>
      </c>
      <c r="Z62" s="1">
        <f t="shared" si="1"/>
        <v>15</v>
      </c>
      <c r="AA62" s="1">
        <f t="shared" si="1"/>
        <v>33</v>
      </c>
      <c r="AB62" s="1">
        <f t="shared" si="1"/>
        <v>559</v>
      </c>
      <c r="AC62" s="1">
        <f t="shared" si="1"/>
        <v>69</v>
      </c>
      <c r="AD62" s="1">
        <f t="shared" si="1"/>
        <v>76</v>
      </c>
      <c r="AE62" s="1">
        <f t="shared" si="1"/>
        <v>22</v>
      </c>
      <c r="AF62" s="1">
        <f t="shared" si="1"/>
        <v>137</v>
      </c>
      <c r="AG62" s="1">
        <f t="shared" si="1"/>
        <v>164</v>
      </c>
      <c r="AH62" s="1">
        <f t="shared" si="1"/>
        <v>407</v>
      </c>
      <c r="AI62" s="1">
        <f t="shared" si="1"/>
        <v>272</v>
      </c>
      <c r="AJ62" s="1">
        <f t="shared" si="1"/>
        <v>92</v>
      </c>
      <c r="AK62" s="1">
        <f t="shared" si="1"/>
        <v>0</v>
      </c>
      <c r="AL62" s="1">
        <f t="shared" si="0"/>
        <v>99527</v>
      </c>
    </row>
  </sheetData>
  <autoFilter ref="A1:AL56" xr:uid="{00000000-0009-0000-0000-000000000000}">
    <sortState xmlns:xlrd2="http://schemas.microsoft.com/office/spreadsheetml/2017/richdata2" ref="A2:AL73">
      <sortCondition ref="A1:A66"/>
    </sortState>
  </autoFilter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6cf46c2e-64e9-484b-aa4e-3ffc4469b01c}" enabled="1" method="Privileged" siteId="{f5d8b812-606a-42ba-8cf9-3371cfe29c7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Fiona Mino</cp:lastModifiedBy>
  <dcterms:created xsi:type="dcterms:W3CDTF">2022-01-21T11:35:39Z</dcterms:created>
  <dcterms:modified xsi:type="dcterms:W3CDTF">2026-08-04T09:19:36Z</dcterms:modified>
</cp:coreProperties>
</file>